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158ab78753bf932/Desktop/"/>
    </mc:Choice>
  </mc:AlternateContent>
  <xr:revisionPtr revIDLastSave="1" documentId="11_984A54D737C45C0F4545DFB65BB67C9DE6E460C9" xr6:coauthVersionLast="47" xr6:coauthVersionMax="47" xr10:uidLastSave="{5F436C45-6354-4AD9-AD37-D2A5D12CCADE}"/>
  <bookViews>
    <workbookView xWindow="5592" yWindow="192" windowWidth="16464" windowHeight="9984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18" i="1" l="1"/>
  <c r="E21" i="1" s="1"/>
  <c r="I9" i="1"/>
  <c r="G18" i="1"/>
  <c r="G21" i="1" s="1"/>
</calcChain>
</file>

<file path=xl/sharedStrings.xml><?xml version="1.0" encoding="utf-8"?>
<sst xmlns="http://schemas.openxmlformats.org/spreadsheetml/2006/main" count="48" uniqueCount="28">
  <si>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</si>
  <si>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</si>
  <si>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</si>
  <si>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</si>
  <si>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</si>
  <si>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</si>
  <si>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</si>
  <si>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</si>
  <si>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</si>
  <si>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</si>
  <si>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</si>
  <si>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</si>
  <si>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</si>
  <si>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</si>
  <si>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</si>
  <si>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</si>
  <si>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</si>
  <si>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</si>
  <si>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</si>
  <si>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โครงการบังคับใช้กฎหมายฯ</t>
  </si>
  <si>
    <t>กิจกรรมการบังคับใช้กฎหมายและ</t>
  </si>
  <si>
    <t>บริการประชาชน</t>
  </si>
  <si>
    <t>กิจกรรมปฏิรูประบบงานสอบสวน</t>
  </si>
  <si>
    <t>ประจำปีงบประมาณ พ.ศ. 2568 จัดสรรครั้งที่ 1 (ต.ค.67-มี.ค.68) จำนวน 6 เดือน</t>
  </si>
  <si>
    <t>1 ต.ค.67 - 31 มี.ค.68</t>
  </si>
  <si>
    <t>ไม่มี</t>
  </si>
  <si>
    <t xml:space="preserve"> ข้อมูล ณ วันที่  1 เมษายน 2568</t>
  </si>
  <si>
    <t>รายงานผลการใช้จ่ายงบประมาณ สถานีตำรวจภูธรนายายอาม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</si>
</sst>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#,##0.00;[Red]#,##0.0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2" fillId="0" borderId="0" xfId="0" applyFont="1"/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188" fontId="9" fillId="3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  <xf numFmtId="188" fontId="6" fillId="4" borderId="1" xfId="0" applyNumberFormat="1" applyFont="1" applyFill="1" applyBorder="1"/>
    <xf numFmtId="43" fontId="7" fillId="4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/>
    </xf>
    <xf numFmtId="188" fontId="7" fillId="4" borderId="1" xfId="0" applyNumberFormat="1" applyFont="1" applyFill="1" applyBorder="1" applyAlignment="1">
      <alignment horizontal="center"/>
    </xf>
    <xf numFmtId="188" fontId="6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87" fontId="7" fillId="4" borderId="1" xfId="0" applyNumberFormat="1" applyFont="1" applyFill="1" applyBorder="1" applyAlignment="1">
      <alignment horizontal="center"/>
    </xf>
    <xf numFmtId="187" fontId="7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87" fontId="10" fillId="3" borderId="1" xfId="0" applyNumberFormat="1" applyFont="1" applyFill="1" applyBorder="1" applyAlignment="1">
      <alignment horizontal="center"/>
    </xf>
    <xf numFmtId="188" fontId="9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8" fontId="5" fillId="2" borderId="5" xfId="0" applyNumberFormat="1" applyFont="1" applyFill="1" applyBorder="1" applyAlignment="1">
      <alignment horizontal="center" vertical="center"/>
    </xf>
    <xf numFmtId="188" fontId="5" fillId="2" borderId="6" xfId="0" applyNumberFormat="1" applyFont="1" applyFill="1" applyBorder="1" applyAlignment="1">
      <alignment horizontal="center" vertical="center"/>
    </xf>
    <xf numFmtId="188" fontId="5" fillId="2" borderId="7" xfId="0" applyNumberFormat="1" applyFont="1" applyFill="1" applyBorder="1" applyAlignment="1">
      <alignment horizontal="center" vertical="center"/>
    </xf>
    <xf numFmtId="188" fontId="5" fillId="2" borderId="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C1" zoomScale="120" zoomScaleNormal="120" workbookViewId="0">
      <selection activeCell="A3" sqref="A3:J3"/>
    </sheetView>
  </sheetViews>
  <sheetFormatPr defaultColWidth="9" defaultRowHeight="20.399999999999999"/>
  <cols>
    <col min="1" max="1" width="5.8984375" style="1" customWidth="1"/>
    <col min="2" max="2" width="27.09765625" style="1" customWidth="1"/>
    <col min="3" max="3" width="12.69921875" style="1" customWidth="1"/>
    <col min="4" max="4" width="9.19921875" style="1" customWidth="1"/>
    <col min="5" max="5" width="11.69921875" style="1" customWidth="1"/>
    <col min="6" max="6" width="9.19921875" style="1" customWidth="1"/>
    <col min="7" max="7" width="8.19921875" style="2" customWidth="1"/>
    <col min="8" max="8" width="9.19921875" style="2" customWidth="1"/>
    <col min="9" max="9" width="12.3984375" style="3" customWidth="1"/>
    <col min="10" max="10" width="19.3984375" style="1" customWidth="1"/>
    <col min="11" max="16384" width="9" style="1"/>
  </cols>
  <sheetData>
    <row r="1" spans="1:10" ht="23.25" customHeight="1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3.25" customHeight="1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4.75" customHeight="1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>
      <c r="A4" s="28" t="s">
        <v>0</v>
      </c>
      <c r="B4" s="28" t="s">
        <v>7</v>
      </c>
      <c r="C4" s="34" t="s">
        <v>2</v>
      </c>
      <c r="D4" s="35"/>
      <c r="E4" s="34" t="s">
        <v>3</v>
      </c>
      <c r="F4" s="35"/>
      <c r="G4" s="30" t="s">
        <v>4</v>
      </c>
      <c r="H4" s="31"/>
      <c r="I4" s="27" t="s">
        <v>5</v>
      </c>
      <c r="J4" s="25" t="s">
        <v>6</v>
      </c>
    </row>
    <row r="5" spans="1:10" ht="21" customHeight="1">
      <c r="A5" s="29"/>
      <c r="B5" s="29"/>
      <c r="C5" s="36"/>
      <c r="D5" s="37"/>
      <c r="E5" s="36"/>
      <c r="F5" s="37"/>
      <c r="G5" s="32"/>
      <c r="H5" s="33"/>
      <c r="I5" s="27"/>
      <c r="J5" s="26"/>
    </row>
    <row r="6" spans="1:10" ht="21">
      <c r="A6" s="7">
        <v>1</v>
      </c>
      <c r="B6" s="8" t="s">
        <v>19</v>
      </c>
      <c r="C6" s="22"/>
      <c r="D6" s="22"/>
      <c r="E6" s="17"/>
      <c r="F6" s="17"/>
      <c r="G6" s="15"/>
      <c r="H6" s="15"/>
      <c r="I6" s="9"/>
      <c r="J6" s="9"/>
    </row>
    <row r="7" spans="1:10" ht="21">
      <c r="A7" s="7">
        <v>2</v>
      </c>
      <c r="B7" s="8" t="s">
        <v>20</v>
      </c>
      <c r="C7" s="16"/>
      <c r="D7" s="16"/>
      <c r="E7" s="17"/>
      <c r="F7" s="17"/>
      <c r="G7" s="15"/>
      <c r="H7" s="15"/>
      <c r="I7" s="9"/>
      <c r="J7" s="9"/>
    </row>
    <row r="8" spans="1:10" ht="21">
      <c r="A8" s="7"/>
      <c r="B8" s="8" t="s">
        <v>21</v>
      </c>
      <c r="C8" s="16"/>
      <c r="D8" s="16"/>
      <c r="E8" s="17"/>
      <c r="F8" s="17"/>
      <c r="G8" s="15"/>
      <c r="H8" s="15"/>
      <c r="I8" s="9"/>
      <c r="J8" s="9"/>
    </row>
    <row r="9" spans="1:10" ht="21">
      <c r="A9" s="7">
        <v>3</v>
      </c>
      <c r="B9" s="9" t="s">
        <v>8</v>
      </c>
      <c r="C9" s="22" t="s">
        <v>24</v>
      </c>
      <c r="D9" s="22"/>
      <c r="E9" s="17">
        <v>528000</v>
      </c>
      <c r="F9" s="17"/>
      <c r="G9" s="15">
        <v>490850</v>
      </c>
      <c r="H9" s="15"/>
      <c r="I9" s="10">
        <f>SUM(G9*100/E9)</f>
        <v>92.964015151515156</v>
      </c>
      <c r="J9" s="11" t="s">
        <v>25</v>
      </c>
    </row>
    <row r="10" spans="1:10" ht="21" customHeight="1">
      <c r="A10" s="7">
        <v>4</v>
      </c>
      <c r="B10" s="9" t="s">
        <v>9</v>
      </c>
      <c r="C10" s="22" t="s">
        <v>24</v>
      </c>
      <c r="D10" s="22"/>
      <c r="E10" s="17">
        <v>57600</v>
      </c>
      <c r="F10" s="17"/>
      <c r="G10" s="15">
        <v>57600</v>
      </c>
      <c r="H10" s="15"/>
      <c r="I10" s="10">
        <v>100</v>
      </c>
      <c r="J10" s="11" t="s">
        <v>25</v>
      </c>
    </row>
    <row r="11" spans="1:10" ht="21">
      <c r="A11" s="7">
        <v>5</v>
      </c>
      <c r="B11" s="9" t="s">
        <v>10</v>
      </c>
      <c r="C11" s="22" t="s">
        <v>24</v>
      </c>
      <c r="D11" s="22"/>
      <c r="E11" s="17">
        <v>12900</v>
      </c>
      <c r="F11" s="17"/>
      <c r="G11" s="15">
        <v>12900</v>
      </c>
      <c r="H11" s="15"/>
      <c r="I11" s="10">
        <v>100</v>
      </c>
      <c r="J11" s="11" t="s">
        <v>25</v>
      </c>
    </row>
    <row r="12" spans="1:10" ht="21">
      <c r="A12" s="7">
        <v>6</v>
      </c>
      <c r="B12" s="9" t="s">
        <v>11</v>
      </c>
      <c r="C12" s="22" t="s">
        <v>24</v>
      </c>
      <c r="D12" s="22"/>
      <c r="E12" s="17">
        <v>28600</v>
      </c>
      <c r="F12" s="17"/>
      <c r="G12" s="15">
        <v>28600</v>
      </c>
      <c r="H12" s="15"/>
      <c r="I12" s="10">
        <v>100</v>
      </c>
      <c r="J12" s="11" t="s">
        <v>25</v>
      </c>
    </row>
    <row r="13" spans="1:10" ht="21" customHeight="1">
      <c r="A13" s="7">
        <v>7</v>
      </c>
      <c r="B13" s="9" t="s">
        <v>12</v>
      </c>
      <c r="C13" s="22" t="s">
        <v>24</v>
      </c>
      <c r="D13" s="22"/>
      <c r="E13" s="17">
        <v>5000</v>
      </c>
      <c r="F13" s="17"/>
      <c r="G13" s="15">
        <v>5000</v>
      </c>
      <c r="H13" s="15"/>
      <c r="I13" s="10">
        <v>100</v>
      </c>
      <c r="J13" s="11" t="s">
        <v>25</v>
      </c>
    </row>
    <row r="14" spans="1:10" ht="21">
      <c r="A14" s="12">
        <v>8</v>
      </c>
      <c r="B14" s="13" t="s">
        <v>13</v>
      </c>
      <c r="C14" s="22" t="s">
        <v>24</v>
      </c>
      <c r="D14" s="22"/>
      <c r="E14" s="18">
        <v>500000</v>
      </c>
      <c r="F14" s="18"/>
      <c r="G14" s="15">
        <v>500000</v>
      </c>
      <c r="H14" s="15"/>
      <c r="I14" s="10">
        <v>100</v>
      </c>
      <c r="J14" s="11" t="s">
        <v>25</v>
      </c>
    </row>
    <row r="15" spans="1:10" ht="21" customHeight="1">
      <c r="A15" s="12">
        <v>9</v>
      </c>
      <c r="B15" s="13" t="s">
        <v>14</v>
      </c>
      <c r="C15" s="22" t="s">
        <v>24</v>
      </c>
      <c r="D15" s="22"/>
      <c r="E15" s="17">
        <v>313200</v>
      </c>
      <c r="F15" s="17"/>
      <c r="G15" s="15">
        <v>313200</v>
      </c>
      <c r="H15" s="15"/>
      <c r="I15" s="10">
        <v>100</v>
      </c>
      <c r="J15" s="11" t="s">
        <v>25</v>
      </c>
    </row>
    <row r="16" spans="1:10" ht="21">
      <c r="A16" s="7">
        <v>10</v>
      </c>
      <c r="B16" s="9" t="s">
        <v>15</v>
      </c>
      <c r="C16" s="22" t="s">
        <v>24</v>
      </c>
      <c r="D16" s="22"/>
      <c r="E16" s="17">
        <v>3600</v>
      </c>
      <c r="F16" s="17"/>
      <c r="G16" s="15">
        <v>3600</v>
      </c>
      <c r="H16" s="15"/>
      <c r="I16" s="10">
        <v>100</v>
      </c>
      <c r="J16" s="11" t="s">
        <v>25</v>
      </c>
    </row>
    <row r="17" spans="1:10" ht="21">
      <c r="A17" s="7">
        <v>11</v>
      </c>
      <c r="B17" s="9" t="s">
        <v>16</v>
      </c>
      <c r="C17" s="22" t="s">
        <v>24</v>
      </c>
      <c r="D17" s="22"/>
      <c r="E17" s="17">
        <v>16200</v>
      </c>
      <c r="F17" s="17"/>
      <c r="G17" s="15">
        <v>16200</v>
      </c>
      <c r="H17" s="15"/>
      <c r="I17" s="10">
        <v>100</v>
      </c>
      <c r="J17" s="11" t="s">
        <v>25</v>
      </c>
    </row>
    <row r="18" spans="1:10" ht="21">
      <c r="A18" s="7">
        <v>12</v>
      </c>
      <c r="B18" s="9" t="s">
        <v>17</v>
      </c>
      <c r="C18" s="16"/>
      <c r="D18" s="16"/>
      <c r="E18" s="17">
        <f>SUM(E9:F17)</f>
        <v>1465100</v>
      </c>
      <c r="F18" s="17"/>
      <c r="G18" s="14">
        <f>SUM(G9:G17)</f>
        <v>1427950</v>
      </c>
      <c r="H18" s="14"/>
      <c r="I18" s="10">
        <v>92.9</v>
      </c>
      <c r="J18" s="9"/>
    </row>
    <row r="19" spans="1:10" ht="21">
      <c r="A19" s="7">
        <v>13</v>
      </c>
      <c r="B19" s="9" t="s">
        <v>18</v>
      </c>
      <c r="C19" s="22" t="s">
        <v>24</v>
      </c>
      <c r="D19" s="22"/>
      <c r="E19" s="17">
        <v>36800</v>
      </c>
      <c r="F19" s="17"/>
      <c r="G19" s="15">
        <v>25497.79</v>
      </c>
      <c r="H19" s="15"/>
      <c r="I19" s="10">
        <v>99.42</v>
      </c>
      <c r="J19" s="11" t="s">
        <v>25</v>
      </c>
    </row>
    <row r="20" spans="1:10" ht="21">
      <c r="A20" s="7">
        <v>14</v>
      </c>
      <c r="B20" s="9" t="s">
        <v>22</v>
      </c>
      <c r="C20" s="22" t="s">
        <v>24</v>
      </c>
      <c r="D20" s="22"/>
      <c r="E20" s="17">
        <v>61900</v>
      </c>
      <c r="F20" s="17"/>
      <c r="G20" s="15">
        <v>61900</v>
      </c>
      <c r="H20" s="15"/>
      <c r="I20" s="10">
        <v>82.41</v>
      </c>
      <c r="J20" s="11" t="s">
        <v>25</v>
      </c>
    </row>
    <row r="21" spans="1:10" ht="21">
      <c r="A21" s="4" t="s">
        <v>1</v>
      </c>
      <c r="B21" s="5"/>
      <c r="C21" s="19"/>
      <c r="D21" s="19"/>
      <c r="E21" s="20">
        <f>SUM(E18+E19+E20)</f>
        <v>1563800</v>
      </c>
      <c r="F21" s="20"/>
      <c r="G21" s="21">
        <f>G18+G19+G20</f>
        <v>1515347.79</v>
      </c>
      <c r="H21" s="21"/>
      <c r="I21" s="6">
        <v>92.62</v>
      </c>
      <c r="J21" s="5"/>
    </row>
    <row r="24" spans="1:10" ht="24" customHeight="1"/>
    <row r="25" spans="1:10" ht="22.5" customHeight="1"/>
    <row r="26" spans="1:10" ht="24.75" customHeight="1"/>
    <row r="27" spans="1:10" ht="14.25" customHeight="1"/>
    <row r="28" spans="1:10" ht="31.5" customHeight="1"/>
    <row r="29" spans="1:10" ht="21" customHeight="1"/>
    <row r="36" spans="1:10" s="3" customFormat="1" ht="20.25" customHeight="1">
      <c r="A36" s="1"/>
      <c r="B36" s="1"/>
      <c r="C36" s="1"/>
      <c r="D36" s="1"/>
      <c r="E36" s="1"/>
      <c r="F36" s="1"/>
      <c r="G36" s="2"/>
      <c r="H36" s="2"/>
      <c r="J36" s="1"/>
    </row>
    <row r="37" spans="1:10" ht="21" customHeight="1"/>
    <row r="44" spans="1:10" ht="14.25" customHeight="1"/>
    <row r="45" spans="1:10" ht="14.25" customHeight="1"/>
    <row r="46" spans="1:10" ht="14.25" customHeight="1"/>
  </sheetData>
  <mergeCells count="58">
    <mergeCell ref="G7:H7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7:D7"/>
    <mergeCell ref="C9:D9"/>
    <mergeCell ref="C10:D10"/>
    <mergeCell ref="C18:D18"/>
    <mergeCell ref="E18:F18"/>
    <mergeCell ref="E7:F7"/>
    <mergeCell ref="E9:F9"/>
    <mergeCell ref="E10:F10"/>
    <mergeCell ref="C17:D17"/>
    <mergeCell ref="E17:F17"/>
    <mergeCell ref="C11:D11"/>
    <mergeCell ref="C16:D16"/>
    <mergeCell ref="C15:D15"/>
    <mergeCell ref="C14:D14"/>
    <mergeCell ref="G10:H10"/>
    <mergeCell ref="G12:H12"/>
    <mergeCell ref="G13:H13"/>
    <mergeCell ref="C12:D12"/>
    <mergeCell ref="C13:D13"/>
    <mergeCell ref="C21:D21"/>
    <mergeCell ref="E19:F19"/>
    <mergeCell ref="E21:F21"/>
    <mergeCell ref="G19:H19"/>
    <mergeCell ref="G21:H21"/>
    <mergeCell ref="E20:F20"/>
    <mergeCell ref="G20:H20"/>
    <mergeCell ref="C19:D19"/>
    <mergeCell ref="C20:D20"/>
    <mergeCell ref="G18:H18"/>
    <mergeCell ref="G17:H17"/>
    <mergeCell ref="C8:D8"/>
    <mergeCell ref="E8:F8"/>
    <mergeCell ref="G8:H8"/>
    <mergeCell ref="G14:H14"/>
    <mergeCell ref="G15:H15"/>
    <mergeCell ref="G16:H16"/>
    <mergeCell ref="E13:F13"/>
    <mergeCell ref="E14:F14"/>
    <mergeCell ref="E15:F15"/>
    <mergeCell ref="E16:F16"/>
    <mergeCell ref="E11:F11"/>
    <mergeCell ref="E12:F12"/>
    <mergeCell ref="G11:H11"/>
    <mergeCell ref="G9:H9"/>
  </mergeCells>
  <pageMargins left="0.98425196850393704" right="0.1968503937007874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cybervillage.arm@gmail.com</cp:lastModifiedBy>
  <cp:lastPrinted>2025-07-04T06:27:55Z</cp:lastPrinted>
  <dcterms:created xsi:type="dcterms:W3CDTF">2024-01-10T07:59:11Z</dcterms:created>
  <dcterms:modified xsi:type="dcterms:W3CDTF">2025-07-04T06:28:01Z</dcterms:modified>
</cp:coreProperties>
</file>